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<sst xmlns="http://schemas.openxmlformats.org/spreadsheetml/2006/main" count="304" uniqueCount="105">
  <si>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</si>
  <si>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</si>
  <si>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</si>
  <si>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</si>
  <si>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</si>
  <si>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</si>
  <si>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</si>
  <si>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</si>
  <si>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</si>
  <si>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</si>
  <si>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</si>
  <si>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</si>
  <si>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</si>
  <si>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</si>
  <si>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</si>
  <si>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</si>
  <si>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</si>
  <si>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</si>
  <si>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</si>
  <si>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</si>
  <si>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</si>
  <si>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</si>
  <si>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</si>
  <si>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</si>
  <si>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</si>
  <si>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</si>
  <si>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</si>
  <si>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</si>
  <si>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</si>
  <si>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</si>
  <si>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</si>
  <si>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</si>
  <si>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</si>
  <si>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</si>
  <si>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</si>
  <si>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</si>
  <si>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</si>
  <si>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</si>
  <si>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</si>
  <si>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</si>
  <si>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Чай с сахаром</t>
  </si>
  <si>
    <t>Рис отварной</t>
  </si>
  <si>
    <t>сок</t>
  </si>
  <si>
    <t>Чай с лимоном</t>
  </si>
  <si>
    <t>Яблоко</t>
  </si>
  <si>
    <t>Хлеб пшеничный, хлеб ржано-пшеничный</t>
  </si>
  <si>
    <t>Компот из свежих яблок</t>
  </si>
  <si>
    <t xml:space="preserve">сок </t>
  </si>
  <si>
    <t>Каша гречневая</t>
  </si>
  <si>
    <t>Огурцы свежие или соленые в нарезке</t>
  </si>
  <si>
    <t>Соус сметанный</t>
  </si>
  <si>
    <t>Йогурт</t>
  </si>
  <si>
    <t>Суп молочный</t>
  </si>
  <si>
    <t>Какао с молоком</t>
  </si>
  <si>
    <t>Каша молочная манная</t>
  </si>
  <si>
    <t>Яйцо вареное</t>
  </si>
  <si>
    <t>Плов с курицей</t>
  </si>
  <si>
    <t>Компот из сухофруктов</t>
  </si>
  <si>
    <t>Сок</t>
  </si>
  <si>
    <t>Омлет</t>
  </si>
  <si>
    <t>Котлета из курицы</t>
  </si>
  <si>
    <t>Хлеб пшеничный,хлеб ржано-пшеничный</t>
  </si>
  <si>
    <t>54-2з-2020</t>
  </si>
  <si>
    <t>54-7з-2020</t>
  </si>
  <si>
    <t>Салат из белокочанной капусты</t>
  </si>
  <si>
    <t>Салат из белокачанной капусты с морковью</t>
  </si>
  <si>
    <t>54-8з-2020</t>
  </si>
  <si>
    <t>Салат из свеклы отварной</t>
  </si>
  <si>
    <t>54-13з-2020</t>
  </si>
  <si>
    <t>Хлеб пшеничный</t>
  </si>
  <si>
    <t>Масло сливочное</t>
  </si>
  <si>
    <t>Сыр в нарезке</t>
  </si>
  <si>
    <t>54-1з-2020</t>
  </si>
  <si>
    <t>54-19з-2020</t>
  </si>
  <si>
    <t>Макароны отварные с сыром</t>
  </si>
  <si>
    <t>54-3г-2020</t>
  </si>
  <si>
    <t>54-4г-2020</t>
  </si>
  <si>
    <t>54-6г-2020</t>
  </si>
  <si>
    <t>54-1о-2020</t>
  </si>
  <si>
    <t>Запеканка из творога</t>
  </si>
  <si>
    <t>54-1т-2020</t>
  </si>
  <si>
    <t xml:space="preserve">54-12м-2020 </t>
  </si>
  <si>
    <t xml:space="preserve">54-5м-2020 </t>
  </si>
  <si>
    <t xml:space="preserve">Хлеб пшеничный </t>
  </si>
  <si>
    <t xml:space="preserve">54-2гн -2020 </t>
  </si>
  <si>
    <t>54-3гн -2020</t>
  </si>
  <si>
    <t xml:space="preserve">54-21гн-2020 </t>
  </si>
  <si>
    <t xml:space="preserve">54-1хн-2020 </t>
  </si>
  <si>
    <t>54-11р-2020</t>
  </si>
  <si>
    <t>Рыба тушеная в томате с овощами (минтай)</t>
  </si>
  <si>
    <t>Котлета из говядины</t>
  </si>
  <si>
    <t>54-4м-2020</t>
  </si>
  <si>
    <t>54-1с-2020</t>
  </si>
  <si>
    <t>№189</t>
  </si>
  <si>
    <t xml:space="preserve">54-19к-2020 </t>
  </si>
  <si>
    <t xml:space="preserve">54-6о-2020 </t>
  </si>
  <si>
    <t>Печень говяжья по-строгоновски</t>
  </si>
  <si>
    <t xml:space="preserve">54-18м-2020 </t>
  </si>
  <si>
    <t>Макароны отварные</t>
  </si>
  <si>
    <t>54-1г-2020</t>
  </si>
  <si>
    <t xml:space="preserve">54-5хн-2020 </t>
  </si>
  <si>
    <t>МКОУ "Пивкиниская СОШ"</t>
  </si>
  <si>
    <t>пром</t>
  </si>
  <si>
    <t>Директор</t>
  </si>
  <si>
    <t>Ботова Л.В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</si>
</sst>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9" sqref="I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101</v>
      </c>
      <c r="D1" s="58"/>
      <c r="E1" s="58"/>
      <c r="F1" s="12" t="s">
        <v>16</v>
      </c>
      <c r="G1" s="2" t="s">
        <v>17</v>
      </c>
      <c r="H1" s="59" t="s">
        <v>103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6.73</v>
      </c>
      <c r="H6" s="40">
        <v>7.05</v>
      </c>
      <c r="I6" s="40">
        <v>28.75</v>
      </c>
      <c r="J6" s="40">
        <v>205.36</v>
      </c>
      <c r="K6" s="53" t="s">
        <v>93</v>
      </c>
      <c r="L6" s="40">
        <v>16.600000000000001</v>
      </c>
    </row>
    <row r="7" spans="1:12" ht="15" x14ac:dyDescent="0.25">
      <c r="A7" s="23"/>
      <c r="B7" s="15"/>
      <c r="C7" s="11"/>
      <c r="D7" s="6"/>
      <c r="E7" s="42" t="s">
        <v>71</v>
      </c>
      <c r="F7" s="43">
        <v>15.6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72</v>
      </c>
      <c r="L7" s="43">
        <v>10.56</v>
      </c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84</v>
      </c>
      <c r="L8" s="43">
        <v>1.49</v>
      </c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60</v>
      </c>
      <c r="G9" s="43">
        <v>4</v>
      </c>
      <c r="H9" s="43">
        <v>0.8</v>
      </c>
      <c r="I9" s="43">
        <v>23.8</v>
      </c>
      <c r="J9" s="43">
        <v>117.4</v>
      </c>
      <c r="K9" s="52" t="s">
        <v>102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130</v>
      </c>
      <c r="G10" s="43">
        <v>2</v>
      </c>
      <c r="H10" s="43">
        <v>0</v>
      </c>
      <c r="I10" s="43">
        <v>29.1</v>
      </c>
      <c r="J10" s="43">
        <v>124.3</v>
      </c>
      <c r="K10" s="44" t="s">
        <v>102</v>
      </c>
      <c r="L10" s="43">
        <v>22.4</v>
      </c>
    </row>
    <row r="11" spans="1:12" ht="25.5" x14ac:dyDescent="0.25">
      <c r="A11" s="23"/>
      <c r="B11" s="15"/>
      <c r="C11" s="11"/>
      <c r="D11" s="6"/>
      <c r="E11" s="42" t="s">
        <v>70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74.8</v>
      </c>
      <c r="K11" s="44" t="s">
        <v>73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565.6</v>
      </c>
      <c r="G13" s="19">
        <f t="shared" ref="G13:J13" si="0">SUM(G6:G12)</f>
        <v>16.53</v>
      </c>
      <c r="H13" s="19">
        <f t="shared" si="0"/>
        <v>20.45</v>
      </c>
      <c r="I13" s="19">
        <f t="shared" si="0"/>
        <v>88.25</v>
      </c>
      <c r="J13" s="19">
        <f t="shared" si="0"/>
        <v>602.3599999999999</v>
      </c>
      <c r="K13" s="25"/>
      <c r="L13" s="19">
        <f t="shared" ref="L13" si="1">SUM(L6:L12)</f>
        <v>62.65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565.6</v>
      </c>
      <c r="G24" s="32">
        <f t="shared" ref="G24:J24" si="4">G13+G23</f>
        <v>16.53</v>
      </c>
      <c r="H24" s="32">
        <f t="shared" si="4"/>
        <v>20.45</v>
      </c>
      <c r="I24" s="32">
        <f t="shared" si="4"/>
        <v>88.25</v>
      </c>
      <c r="J24" s="32">
        <f t="shared" si="4"/>
        <v>602.3599999999999</v>
      </c>
      <c r="K24" s="32"/>
      <c r="L24" s="32">
        <f t="shared" ref="L24" si="5">L13+L23</f>
        <v>62.65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150</v>
      </c>
      <c r="G25" s="40">
        <v>3.6</v>
      </c>
      <c r="H25" s="40">
        <v>0.5</v>
      </c>
      <c r="I25" s="40">
        <v>36.4</v>
      </c>
      <c r="J25" s="40">
        <v>208.7</v>
      </c>
      <c r="K25" s="41" t="s">
        <v>77</v>
      </c>
      <c r="L25" s="40">
        <v>13.4</v>
      </c>
    </row>
    <row r="26" spans="1:12" ht="15" customHeight="1" x14ac:dyDescent="0.25">
      <c r="A26" s="14"/>
      <c r="B26" s="15"/>
      <c r="C26" s="11"/>
      <c r="D26" s="6"/>
      <c r="E26" s="42" t="s">
        <v>89</v>
      </c>
      <c r="F26" s="43">
        <v>90</v>
      </c>
      <c r="G26" s="43">
        <v>11.1</v>
      </c>
      <c r="H26" s="43">
        <v>5.9</v>
      </c>
      <c r="I26" s="43">
        <v>5</v>
      </c>
      <c r="J26" s="43">
        <v>117.8</v>
      </c>
      <c r="K26" s="52" t="s">
        <v>88</v>
      </c>
      <c r="L26" s="43">
        <v>27.6</v>
      </c>
    </row>
    <row r="27" spans="1:12" ht="15" x14ac:dyDescent="0.25">
      <c r="A27" s="14"/>
      <c r="B27" s="15"/>
      <c r="C27" s="11"/>
      <c r="D27" s="7" t="s">
        <v>22</v>
      </c>
      <c r="E27" s="54" t="s">
        <v>58</v>
      </c>
      <c r="F27" s="43">
        <v>200</v>
      </c>
      <c r="G27" s="43">
        <v>0.6</v>
      </c>
      <c r="H27" s="43">
        <v>0</v>
      </c>
      <c r="I27" s="43">
        <v>33</v>
      </c>
      <c r="J27" s="43">
        <v>134.4</v>
      </c>
      <c r="K27" s="44" t="s">
        <v>102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51" t="s">
        <v>61</v>
      </c>
      <c r="F28" s="43">
        <v>60</v>
      </c>
      <c r="G28" s="43">
        <v>4</v>
      </c>
      <c r="H28" s="43">
        <v>0.8</v>
      </c>
      <c r="I28" s="43">
        <v>23.8</v>
      </c>
      <c r="J28" s="43">
        <v>117.4</v>
      </c>
      <c r="K28" s="44" t="s">
        <v>102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49</v>
      </c>
      <c r="F30" s="43">
        <v>80</v>
      </c>
      <c r="G30" s="43">
        <v>0.6</v>
      </c>
      <c r="H30" s="43">
        <v>0.1</v>
      </c>
      <c r="I30" s="43">
        <v>2</v>
      </c>
      <c r="J30" s="43">
        <v>11.3</v>
      </c>
      <c r="K30" s="44" t="s">
        <v>62</v>
      </c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19.899999999999999</v>
      </c>
      <c r="H32" s="19">
        <f t="shared" ref="H32" si="7">SUM(H25:H31)</f>
        <v>7.3</v>
      </c>
      <c r="I32" s="19">
        <f t="shared" ref="I32" si="8">SUM(I25:I31)</f>
        <v>100.2</v>
      </c>
      <c r="J32" s="19">
        <f t="shared" ref="J32:L32" si="9">SUM(J25:J31)</f>
        <v>589.59999999999991</v>
      </c>
      <c r="K32" s="25"/>
      <c r="L32" s="19">
        <f t="shared" si="9"/>
        <v>59.6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580</v>
      </c>
      <c r="G43" s="32">
        <f t="shared" ref="G43" si="14">G32+G42</f>
        <v>19.899999999999999</v>
      </c>
      <c r="H43" s="32">
        <f t="shared" ref="H43" si="15">H32+H42</f>
        <v>7.3</v>
      </c>
      <c r="I43" s="32">
        <f t="shared" ref="I43" si="16">I32+I42</f>
        <v>100.2</v>
      </c>
      <c r="J43" s="32">
        <f t="shared" ref="J43:L43" si="17">J32+J42</f>
        <v>589.59999999999991</v>
      </c>
      <c r="K43" s="32"/>
      <c r="L43" s="32">
        <f t="shared" si="17"/>
        <v>59.6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150</v>
      </c>
      <c r="G44" s="40">
        <v>25.6</v>
      </c>
      <c r="H44" s="40">
        <v>16.100000000000001</v>
      </c>
      <c r="I44" s="40">
        <v>25</v>
      </c>
      <c r="J44" s="40">
        <v>347.8</v>
      </c>
      <c r="K44" s="41" t="s">
        <v>80</v>
      </c>
      <c r="L44" s="40">
        <v>58</v>
      </c>
    </row>
    <row r="45" spans="1:12" ht="25.5" x14ac:dyDescent="0.25">
      <c r="A45" s="23"/>
      <c r="B45" s="15"/>
      <c r="C45" s="11"/>
      <c r="D45" s="6"/>
      <c r="E45" s="51" t="s">
        <v>70</v>
      </c>
      <c r="F45" s="43">
        <v>10</v>
      </c>
      <c r="G45" s="43">
        <v>0.1</v>
      </c>
      <c r="H45" s="43">
        <v>8.1999999999999993</v>
      </c>
      <c r="I45" s="43">
        <v>0.1</v>
      </c>
      <c r="J45" s="43">
        <v>74.8</v>
      </c>
      <c r="K45" s="44" t="s">
        <v>73</v>
      </c>
      <c r="L45" s="43">
        <v>8</v>
      </c>
    </row>
    <row r="46" spans="1:12" ht="25.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85</v>
      </c>
      <c r="L46" s="43">
        <v>2.99</v>
      </c>
    </row>
    <row r="47" spans="1:12" ht="15" x14ac:dyDescent="0.25">
      <c r="A47" s="23"/>
      <c r="B47" s="15"/>
      <c r="C47" s="11"/>
      <c r="D47" s="7" t="s">
        <v>23</v>
      </c>
      <c r="E47" s="51" t="s">
        <v>83</v>
      </c>
      <c r="F47" s="43">
        <v>60</v>
      </c>
      <c r="G47" s="43">
        <v>4</v>
      </c>
      <c r="H47" s="43">
        <v>0.8</v>
      </c>
      <c r="I47" s="43">
        <v>23.8</v>
      </c>
      <c r="J47" s="43">
        <v>117.4</v>
      </c>
      <c r="K47" s="44" t="s">
        <v>102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0.5</v>
      </c>
      <c r="H48" s="43">
        <v>0.5</v>
      </c>
      <c r="I48" s="43">
        <v>12.7</v>
      </c>
      <c r="J48" s="43">
        <v>57.7</v>
      </c>
      <c r="K48" s="44" t="s">
        <v>102</v>
      </c>
      <c r="L48" s="43">
        <v>13.39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30.500000000000004</v>
      </c>
      <c r="H51" s="19">
        <f t="shared" ref="H51" si="19">SUM(H44:H50)</f>
        <v>25.6</v>
      </c>
      <c r="I51" s="19">
        <f t="shared" ref="I51" si="20">SUM(I44:I50)</f>
        <v>68.3</v>
      </c>
      <c r="J51" s="19">
        <f t="shared" ref="J51:L51" si="21">SUM(J44:J50)</f>
        <v>625.6</v>
      </c>
      <c r="K51" s="25"/>
      <c r="L51" s="19">
        <f t="shared" si="21"/>
        <v>85.97999999999999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26">G51+G61</f>
        <v>30.500000000000004</v>
      </c>
      <c r="H62" s="32">
        <f t="shared" ref="H62" si="27">H51+H61</f>
        <v>25.6</v>
      </c>
      <c r="I62" s="32">
        <f t="shared" ref="I62" si="28">I51+I61</f>
        <v>68.3</v>
      </c>
      <c r="J62" s="32">
        <f t="shared" ref="J62:L62" si="29">J51+J61</f>
        <v>625.6</v>
      </c>
      <c r="K62" s="32"/>
      <c r="L62" s="32">
        <f t="shared" si="29"/>
        <v>85.97999999999999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27.3</v>
      </c>
      <c r="H63" s="40">
        <v>8.1</v>
      </c>
      <c r="I63" s="40">
        <v>33.200000000000003</v>
      </c>
      <c r="J63" s="40">
        <v>314.60000000000002</v>
      </c>
      <c r="K63" s="41" t="s">
        <v>81</v>
      </c>
      <c r="L63" s="40">
        <v>38</v>
      </c>
    </row>
    <row r="64" spans="1:12" ht="25.5" x14ac:dyDescent="0.25">
      <c r="A64" s="23"/>
      <c r="B64" s="15"/>
      <c r="C64" s="11"/>
      <c r="D64" s="6" t="s">
        <v>26</v>
      </c>
      <c r="E64" s="42" t="s">
        <v>67</v>
      </c>
      <c r="F64" s="43">
        <v>80</v>
      </c>
      <c r="G64" s="43">
        <v>1.1000000000000001</v>
      </c>
      <c r="H64" s="43">
        <v>3.6</v>
      </c>
      <c r="I64" s="43">
        <v>6.1</v>
      </c>
      <c r="J64" s="43">
        <v>60.8</v>
      </c>
      <c r="K64" s="44" t="s">
        <v>68</v>
      </c>
      <c r="L64" s="43">
        <v>4.2</v>
      </c>
    </row>
    <row r="65" spans="1:12" ht="25.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0.1</v>
      </c>
      <c r="I65" s="43">
        <v>10.199999999999999</v>
      </c>
      <c r="J65" s="43">
        <v>42.5</v>
      </c>
      <c r="K65" s="52" t="s">
        <v>100</v>
      </c>
      <c r="L65" s="43">
        <v>4.0999999999999996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</v>
      </c>
      <c r="H66" s="43">
        <v>0.8</v>
      </c>
      <c r="I66" s="43">
        <v>23.8</v>
      </c>
      <c r="J66" s="43">
        <v>117.4</v>
      </c>
      <c r="K66" s="44" t="s">
        <v>102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130</v>
      </c>
      <c r="G67" s="43">
        <v>0.5</v>
      </c>
      <c r="H67" s="43">
        <v>0.5</v>
      </c>
      <c r="I67" s="43">
        <v>12.7</v>
      </c>
      <c r="J67" s="43">
        <v>57.7</v>
      </c>
      <c r="K67" s="44" t="s">
        <v>102</v>
      </c>
      <c r="L67" s="43">
        <v>13.39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33.1</v>
      </c>
      <c r="H70" s="19">
        <f t="shared" ref="H70" si="31">SUM(H63:H69)</f>
        <v>13.1</v>
      </c>
      <c r="I70" s="19">
        <f t="shared" ref="I70" si="32">SUM(I63:I69)</f>
        <v>86</v>
      </c>
      <c r="J70" s="19">
        <f t="shared" ref="J70:L70" si="33">SUM(J63:J69)</f>
        <v>593.00000000000011</v>
      </c>
      <c r="K70" s="25"/>
      <c r="L70" s="19">
        <f t="shared" si="33"/>
        <v>63.290000000000006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670</v>
      </c>
      <c r="G81" s="32">
        <f t="shared" ref="G81" si="38">G70+G80</f>
        <v>33.1</v>
      </c>
      <c r="H81" s="32">
        <f t="shared" ref="H81" si="39">H70+H80</f>
        <v>13.1</v>
      </c>
      <c r="I81" s="32">
        <f t="shared" ref="I81" si="40">I70+I80</f>
        <v>86</v>
      </c>
      <c r="J81" s="32">
        <f t="shared" ref="J81:L81" si="41">J70+J80</f>
        <v>593.00000000000011</v>
      </c>
      <c r="K81" s="32"/>
      <c r="L81" s="32">
        <f t="shared" si="41"/>
        <v>63.290000000000006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7.9</v>
      </c>
      <c r="H82" s="40">
        <v>7.2</v>
      </c>
      <c r="I82" s="40">
        <v>28.6</v>
      </c>
      <c r="J82" s="40">
        <v>210.6</v>
      </c>
      <c r="K82" s="41" t="s">
        <v>75</v>
      </c>
      <c r="L82" s="40">
        <v>17.2</v>
      </c>
    </row>
    <row r="83" spans="1:12" ht="25.5" x14ac:dyDescent="0.25">
      <c r="A83" s="23"/>
      <c r="B83" s="15"/>
      <c r="C83" s="11"/>
      <c r="D83" s="6"/>
      <c r="E83" s="42" t="s">
        <v>70</v>
      </c>
      <c r="F83" s="43">
        <v>10</v>
      </c>
      <c r="G83" s="43">
        <v>0.1</v>
      </c>
      <c r="H83" s="43">
        <v>8.1999999999999993</v>
      </c>
      <c r="I83" s="43">
        <v>0.1</v>
      </c>
      <c r="J83" s="43">
        <v>74.8</v>
      </c>
      <c r="K83" s="44" t="s">
        <v>73</v>
      </c>
      <c r="L83" s="43">
        <v>8</v>
      </c>
    </row>
    <row r="84" spans="1:12" ht="25.5" x14ac:dyDescent="0.25">
      <c r="A84" s="23"/>
      <c r="B84" s="15"/>
      <c r="C84" s="11"/>
      <c r="D84" s="7" t="s">
        <v>22</v>
      </c>
      <c r="E84" s="51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84</v>
      </c>
      <c r="L84" s="43">
        <v>1.49</v>
      </c>
    </row>
    <row r="85" spans="1:12" ht="15" x14ac:dyDescent="0.25">
      <c r="A85" s="23"/>
      <c r="B85" s="15"/>
      <c r="C85" s="11"/>
      <c r="D85" s="7" t="s">
        <v>23</v>
      </c>
      <c r="E85" s="51" t="s">
        <v>69</v>
      </c>
      <c r="F85" s="43">
        <v>60</v>
      </c>
      <c r="G85" s="43">
        <v>4</v>
      </c>
      <c r="H85" s="43">
        <v>0.8</v>
      </c>
      <c r="I85" s="43">
        <v>23.8</v>
      </c>
      <c r="J85" s="43">
        <v>117.4</v>
      </c>
      <c r="K85" s="44" t="s">
        <v>102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47</v>
      </c>
      <c r="F87" s="43">
        <v>200</v>
      </c>
      <c r="G87" s="43">
        <v>0.6</v>
      </c>
      <c r="H87" s="43">
        <v>0</v>
      </c>
      <c r="I87" s="43">
        <v>33</v>
      </c>
      <c r="J87" s="43">
        <v>134.4</v>
      </c>
      <c r="K87" s="44" t="s">
        <v>102</v>
      </c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12.799999999999999</v>
      </c>
      <c r="H89" s="19">
        <f t="shared" ref="H89" si="43">SUM(H82:H88)</f>
        <v>16.2</v>
      </c>
      <c r="I89" s="19">
        <f t="shared" ref="I89" si="44">SUM(I82:I88)</f>
        <v>92</v>
      </c>
      <c r="J89" s="19">
        <f t="shared" ref="J89:L89" si="45">SUM(J82:J88)</f>
        <v>564</v>
      </c>
      <c r="K89" s="25"/>
      <c r="L89" s="19">
        <f t="shared" si="45"/>
        <v>55.29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620</v>
      </c>
      <c r="G100" s="32">
        <f t="shared" ref="G100" si="50">G89+G99</f>
        <v>12.799999999999999</v>
      </c>
      <c r="H100" s="32">
        <f t="shared" ref="H100" si="51">H89+H99</f>
        <v>16.2</v>
      </c>
      <c r="I100" s="32">
        <f t="shared" ref="I100" si="52">I89+I99</f>
        <v>92</v>
      </c>
      <c r="J100" s="32">
        <f t="shared" ref="J100:L100" si="53">J89+J99</f>
        <v>564</v>
      </c>
      <c r="K100" s="32"/>
      <c r="L100" s="32">
        <f t="shared" si="53"/>
        <v>55.29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150</v>
      </c>
      <c r="G101" s="40">
        <v>8.1999999999999993</v>
      </c>
      <c r="H101" s="40">
        <v>6.9</v>
      </c>
      <c r="I101" s="40">
        <v>35.9</v>
      </c>
      <c r="J101" s="40">
        <v>238.9</v>
      </c>
      <c r="K101" s="41" t="s">
        <v>76</v>
      </c>
      <c r="L101" s="40">
        <v>9.8000000000000007</v>
      </c>
    </row>
    <row r="102" spans="1:12" ht="25.5" x14ac:dyDescent="0.25">
      <c r="A102" s="23"/>
      <c r="B102" s="15"/>
      <c r="C102" s="11"/>
      <c r="D102" s="6"/>
      <c r="E102" s="42" t="s">
        <v>90</v>
      </c>
      <c r="F102" s="43">
        <v>80</v>
      </c>
      <c r="G102" s="43">
        <v>13.7</v>
      </c>
      <c r="H102" s="43">
        <v>13.6</v>
      </c>
      <c r="I102" s="43">
        <v>12.3</v>
      </c>
      <c r="J102" s="43">
        <v>226.4</v>
      </c>
      <c r="K102" s="52" t="s">
        <v>91</v>
      </c>
      <c r="L102" s="43">
        <v>45.2</v>
      </c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85</v>
      </c>
      <c r="L103" s="43">
        <v>2.0099999999999998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</v>
      </c>
      <c r="H104" s="43">
        <v>0.8</v>
      </c>
      <c r="I104" s="43">
        <v>23.8</v>
      </c>
      <c r="J104" s="43">
        <v>117.4</v>
      </c>
      <c r="K104" s="44" t="s">
        <v>102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3.4</v>
      </c>
      <c r="H105" s="43">
        <v>2.5</v>
      </c>
      <c r="I105" s="43">
        <v>5.5</v>
      </c>
      <c r="J105" s="43">
        <v>58.1</v>
      </c>
      <c r="K105" s="44" t="s">
        <v>102</v>
      </c>
      <c r="L105" s="43">
        <v>26</v>
      </c>
    </row>
    <row r="106" spans="1:12" ht="15" x14ac:dyDescent="0.25">
      <c r="A106" s="23"/>
      <c r="B106" s="15"/>
      <c r="C106" s="11"/>
      <c r="D106" s="6" t="s">
        <v>26</v>
      </c>
      <c r="E106" s="42" t="s">
        <v>49</v>
      </c>
      <c r="F106" s="43">
        <v>60</v>
      </c>
      <c r="G106" s="43">
        <v>0.6</v>
      </c>
      <c r="H106" s="43">
        <v>0.1</v>
      </c>
      <c r="I106" s="43">
        <v>2</v>
      </c>
      <c r="J106" s="43">
        <v>11.3</v>
      </c>
      <c r="K106" s="44" t="s">
        <v>62</v>
      </c>
      <c r="L106" s="43">
        <v>6</v>
      </c>
    </row>
    <row r="107" spans="1:12" ht="25.5" x14ac:dyDescent="0.25">
      <c r="A107" s="23"/>
      <c r="B107" s="15"/>
      <c r="C107" s="11"/>
      <c r="D107" s="6"/>
      <c r="E107" s="42" t="s">
        <v>50</v>
      </c>
      <c r="F107" s="43">
        <v>50</v>
      </c>
      <c r="G107" s="43">
        <v>0.7</v>
      </c>
      <c r="H107" s="43">
        <v>4.2</v>
      </c>
      <c r="I107" s="43">
        <v>1.6</v>
      </c>
      <c r="J107" s="43">
        <v>47.5</v>
      </c>
      <c r="K107" s="52" t="s">
        <v>92</v>
      </c>
      <c r="L107" s="43">
        <v>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30.9</v>
      </c>
      <c r="H108" s="19">
        <f t="shared" si="54"/>
        <v>28.1</v>
      </c>
      <c r="I108" s="19">
        <f t="shared" si="54"/>
        <v>87.8</v>
      </c>
      <c r="J108" s="19">
        <f t="shared" si="54"/>
        <v>727.5</v>
      </c>
      <c r="K108" s="25"/>
      <c r="L108" s="19">
        <f t="shared" ref="L108" si="55">SUM(L101:L107)</f>
        <v>98.61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700</v>
      </c>
      <c r="G119" s="32">
        <f t="shared" ref="G119" si="58">G108+G118</f>
        <v>30.9</v>
      </c>
      <c r="H119" s="32">
        <f t="shared" ref="H119" si="59">H108+H118</f>
        <v>28.1</v>
      </c>
      <c r="I119" s="32">
        <f t="shared" ref="I119" si="60">I108+I118</f>
        <v>87.8</v>
      </c>
      <c r="J119" s="32">
        <f t="shared" ref="J119:L119" si="61">J108+J118</f>
        <v>727.5</v>
      </c>
      <c r="K119" s="32"/>
      <c r="L119" s="32">
        <f t="shared" si="61"/>
        <v>98.61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5.5</v>
      </c>
      <c r="H120" s="40">
        <v>5.58</v>
      </c>
      <c r="I120" s="40">
        <v>17.7</v>
      </c>
      <c r="J120" s="40">
        <v>143</v>
      </c>
      <c r="K120" s="53" t="s">
        <v>94</v>
      </c>
      <c r="L120" s="40">
        <v>20.2</v>
      </c>
    </row>
    <row r="121" spans="1:12" ht="25.5" x14ac:dyDescent="0.25">
      <c r="A121" s="14"/>
      <c r="B121" s="15"/>
      <c r="C121" s="11"/>
      <c r="D121" s="6"/>
      <c r="E121" s="42" t="s">
        <v>70</v>
      </c>
      <c r="F121" s="43">
        <v>10</v>
      </c>
      <c r="G121" s="43">
        <v>0.1</v>
      </c>
      <c r="H121" s="43">
        <v>8.1999999999999993</v>
      </c>
      <c r="I121" s="43">
        <v>0.1</v>
      </c>
      <c r="J121" s="43">
        <v>74.8</v>
      </c>
      <c r="K121" s="44" t="s">
        <v>73</v>
      </c>
      <c r="L121" s="43">
        <v>8</v>
      </c>
    </row>
    <row r="122" spans="1:12" ht="25.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86</v>
      </c>
      <c r="L122" s="43">
        <v>8.1999999999999993</v>
      </c>
    </row>
    <row r="123" spans="1:12" ht="15" x14ac:dyDescent="0.25">
      <c r="A123" s="14"/>
      <c r="B123" s="15"/>
      <c r="C123" s="11"/>
      <c r="D123" s="7" t="s">
        <v>23</v>
      </c>
      <c r="E123" s="51" t="s">
        <v>83</v>
      </c>
      <c r="F123" s="43">
        <v>60</v>
      </c>
      <c r="G123" s="43">
        <v>4</v>
      </c>
      <c r="H123" s="43">
        <v>0.8</v>
      </c>
      <c r="I123" s="43">
        <v>23.8</v>
      </c>
      <c r="J123" s="43">
        <v>117.4</v>
      </c>
      <c r="K123" s="44" t="s">
        <v>102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>
        <v>130</v>
      </c>
      <c r="G124" s="43">
        <v>2</v>
      </c>
      <c r="H124" s="43">
        <v>0</v>
      </c>
      <c r="I124" s="43">
        <v>29.1</v>
      </c>
      <c r="J124" s="43">
        <v>124.3</v>
      </c>
      <c r="K124" s="44" t="s">
        <v>102</v>
      </c>
      <c r="L124" s="43">
        <v>22.4</v>
      </c>
    </row>
    <row r="125" spans="1:12" ht="25.5" x14ac:dyDescent="0.25">
      <c r="A125" s="14"/>
      <c r="B125" s="15"/>
      <c r="C125" s="11"/>
      <c r="D125" s="6"/>
      <c r="E125" s="42" t="s">
        <v>55</v>
      </c>
      <c r="F125" s="43">
        <v>44</v>
      </c>
      <c r="G125" s="43">
        <v>4.8</v>
      </c>
      <c r="H125" s="43">
        <v>4</v>
      </c>
      <c r="I125" s="43">
        <v>0.3</v>
      </c>
      <c r="J125" s="43">
        <v>56.6</v>
      </c>
      <c r="K125" s="44" t="s">
        <v>95</v>
      </c>
      <c r="L125" s="43">
        <v>9.5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644</v>
      </c>
      <c r="G127" s="19">
        <f t="shared" ref="G127:J127" si="62">SUM(G120:G126)</f>
        <v>21</v>
      </c>
      <c r="H127" s="19">
        <f t="shared" si="62"/>
        <v>22.98</v>
      </c>
      <c r="I127" s="19">
        <f t="shared" si="62"/>
        <v>83.5</v>
      </c>
      <c r="J127" s="19">
        <f t="shared" si="62"/>
        <v>623.29999999999995</v>
      </c>
      <c r="K127" s="25"/>
      <c r="L127" s="19">
        <f t="shared" ref="L127" si="63">SUM(L120:L126)</f>
        <v>71.900000000000006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644</v>
      </c>
      <c r="G138" s="32">
        <f t="shared" ref="G138" si="66">G127+G137</f>
        <v>21</v>
      </c>
      <c r="H138" s="32">
        <f t="shared" ref="H138" si="67">H127+H137</f>
        <v>22.98</v>
      </c>
      <c r="I138" s="32">
        <f t="shared" ref="I138" si="68">I127+I137</f>
        <v>83.5</v>
      </c>
      <c r="J138" s="32">
        <f t="shared" ref="J138:L138" si="69">J127+J137</f>
        <v>623.29999999999995</v>
      </c>
      <c r="K138" s="32"/>
      <c r="L138" s="32">
        <f t="shared" si="69"/>
        <v>71.900000000000006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96</v>
      </c>
      <c r="F139" s="40">
        <v>80</v>
      </c>
      <c r="G139" s="40">
        <v>13.4</v>
      </c>
      <c r="H139" s="40">
        <v>14</v>
      </c>
      <c r="I139" s="40">
        <v>5.3</v>
      </c>
      <c r="J139" s="40">
        <v>200.5</v>
      </c>
      <c r="K139" s="41" t="s">
        <v>97</v>
      </c>
      <c r="L139" s="40">
        <v>36.31</v>
      </c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80</v>
      </c>
      <c r="G140" s="43">
        <v>1.3</v>
      </c>
      <c r="H140" s="43">
        <v>8.1</v>
      </c>
      <c r="I140" s="43">
        <v>7.8</v>
      </c>
      <c r="J140" s="43">
        <v>108.7</v>
      </c>
      <c r="K140" s="44" t="s">
        <v>66</v>
      </c>
      <c r="L140" s="43">
        <v>4.2</v>
      </c>
    </row>
    <row r="141" spans="1:12" ht="25.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87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</v>
      </c>
      <c r="H142" s="43">
        <v>0.8</v>
      </c>
      <c r="I142" s="43">
        <v>23.8</v>
      </c>
      <c r="J142" s="43">
        <v>117.4</v>
      </c>
      <c r="K142" s="44" t="s">
        <v>102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200</v>
      </c>
      <c r="G143" s="43">
        <v>1</v>
      </c>
      <c r="H143" s="43">
        <v>0.2</v>
      </c>
      <c r="I143" s="43">
        <v>20.2</v>
      </c>
      <c r="J143" s="43">
        <v>86.6</v>
      </c>
      <c r="K143" s="44" t="s">
        <v>102</v>
      </c>
      <c r="L143" s="43">
        <v>25</v>
      </c>
    </row>
    <row r="144" spans="1:12" ht="15" x14ac:dyDescent="0.25">
      <c r="A144" s="23"/>
      <c r="B144" s="15"/>
      <c r="C144" s="11"/>
      <c r="D144" s="56" t="s">
        <v>21</v>
      </c>
      <c r="E144" s="51" t="s">
        <v>98</v>
      </c>
      <c r="F144" s="43">
        <v>150</v>
      </c>
      <c r="G144" s="43">
        <v>5.3</v>
      </c>
      <c r="H144" s="43">
        <v>5.5</v>
      </c>
      <c r="I144" s="43">
        <v>32.799999999999997</v>
      </c>
      <c r="J144" s="43">
        <v>202</v>
      </c>
      <c r="K144" s="52" t="s">
        <v>99</v>
      </c>
      <c r="L144" s="43">
        <v>3.35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25.500000000000004</v>
      </c>
      <c r="H146" s="19">
        <f t="shared" si="70"/>
        <v>28.6</v>
      </c>
      <c r="I146" s="19">
        <f t="shared" si="70"/>
        <v>109.7</v>
      </c>
      <c r="J146" s="19">
        <f t="shared" si="70"/>
        <v>796.2</v>
      </c>
      <c r="K146" s="25"/>
      <c r="L146" s="19">
        <f t="shared" ref="L146" si="71">SUM(L139:L145)</f>
        <v>75.960000000000008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770</v>
      </c>
      <c r="G157" s="32">
        <f t="shared" ref="G157" si="74">G146+G156</f>
        <v>25.500000000000004</v>
      </c>
      <c r="H157" s="32">
        <f t="shared" ref="H157" si="75">H146+H156</f>
        <v>28.6</v>
      </c>
      <c r="I157" s="32">
        <f t="shared" ref="I157" si="76">I146+I156</f>
        <v>109.7</v>
      </c>
      <c r="J157" s="32">
        <f t="shared" ref="J157:L157" si="77">J146+J156</f>
        <v>796.2</v>
      </c>
      <c r="K157" s="32"/>
      <c r="L157" s="32">
        <f t="shared" si="77"/>
        <v>75.960000000000008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12.7</v>
      </c>
      <c r="H158" s="40">
        <v>19.2</v>
      </c>
      <c r="I158" s="40">
        <v>3.2</v>
      </c>
      <c r="J158" s="40">
        <v>237</v>
      </c>
      <c r="K158" s="41" t="s">
        <v>78</v>
      </c>
      <c r="L158" s="40">
        <v>28</v>
      </c>
    </row>
    <row r="159" spans="1:12" ht="25.5" x14ac:dyDescent="0.25">
      <c r="A159" s="23"/>
      <c r="B159" s="15"/>
      <c r="C159" s="11"/>
      <c r="D159" s="6"/>
      <c r="E159" s="42" t="s">
        <v>70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74.8</v>
      </c>
      <c r="K159" s="44" t="s">
        <v>73</v>
      </c>
      <c r="L159" s="43">
        <v>8</v>
      </c>
    </row>
    <row r="160" spans="1:12" ht="25.5" x14ac:dyDescent="0.25">
      <c r="A160" s="23"/>
      <c r="B160" s="15"/>
      <c r="C160" s="11"/>
      <c r="D160" s="7" t="s">
        <v>22</v>
      </c>
      <c r="E160" s="51" t="s">
        <v>40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84</v>
      </c>
      <c r="L160" s="43">
        <v>1.49</v>
      </c>
    </row>
    <row r="161" spans="1:12" ht="15" x14ac:dyDescent="0.25">
      <c r="A161" s="23"/>
      <c r="B161" s="15"/>
      <c r="C161" s="11"/>
      <c r="D161" s="7" t="s">
        <v>23</v>
      </c>
      <c r="E161" s="51" t="s">
        <v>83</v>
      </c>
      <c r="F161" s="43">
        <v>60</v>
      </c>
      <c r="G161" s="43">
        <v>4</v>
      </c>
      <c r="H161" s="43">
        <v>0.8</v>
      </c>
      <c r="I161" s="43">
        <v>23.8</v>
      </c>
      <c r="J161" s="43">
        <v>117.4</v>
      </c>
      <c r="K161" s="44" t="s">
        <v>102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102</v>
      </c>
      <c r="L163" s="43">
        <v>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20.399999999999999</v>
      </c>
      <c r="H165" s="19">
        <f t="shared" si="78"/>
        <v>30.7</v>
      </c>
      <c r="I165" s="19">
        <f t="shared" si="78"/>
        <v>39.1</v>
      </c>
      <c r="J165" s="19">
        <f t="shared" si="78"/>
        <v>514.1</v>
      </c>
      <c r="K165" s="25"/>
      <c r="L165" s="19">
        <f t="shared" ref="L165" si="79">SUM(L158:L164)</f>
        <v>67.09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520</v>
      </c>
      <c r="G176" s="32">
        <f t="shared" ref="G176" si="82">G165+G175</f>
        <v>20.399999999999999</v>
      </c>
      <c r="H176" s="32">
        <f t="shared" ref="H176" si="83">H165+H175</f>
        <v>30.7</v>
      </c>
      <c r="I176" s="32">
        <f t="shared" ref="I176" si="84">I165+I175</f>
        <v>39.1</v>
      </c>
      <c r="J176" s="32">
        <f t="shared" ref="J176:L176" si="85">J165+J175</f>
        <v>514.1</v>
      </c>
      <c r="K176" s="32"/>
      <c r="L176" s="32">
        <f t="shared" si="85"/>
        <v>67.09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8.1999999999999993</v>
      </c>
      <c r="H177" s="40">
        <v>6.9</v>
      </c>
      <c r="I177" s="40">
        <v>35.9</v>
      </c>
      <c r="J177" s="40">
        <v>238.9</v>
      </c>
      <c r="K177" s="41" t="s">
        <v>76</v>
      </c>
      <c r="L177" s="40">
        <v>9.8000000000000007</v>
      </c>
    </row>
    <row r="178" spans="1:12" ht="25.5" x14ac:dyDescent="0.25">
      <c r="A178" s="23"/>
      <c r="B178" s="15"/>
      <c r="C178" s="11"/>
      <c r="D178" s="6"/>
      <c r="E178" s="42" t="s">
        <v>60</v>
      </c>
      <c r="F178" s="43">
        <v>75</v>
      </c>
      <c r="G178" s="43">
        <v>14.4</v>
      </c>
      <c r="H178" s="43">
        <v>3.3</v>
      </c>
      <c r="I178" s="43">
        <v>10.1</v>
      </c>
      <c r="J178" s="43">
        <v>127.1</v>
      </c>
      <c r="K178" s="44" t="s">
        <v>82</v>
      </c>
      <c r="L178" s="43">
        <v>19.600000000000001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60</v>
      </c>
      <c r="G180" s="43">
        <v>4</v>
      </c>
      <c r="H180" s="43">
        <v>0.8</v>
      </c>
      <c r="I180" s="43">
        <v>23.8</v>
      </c>
      <c r="J180" s="43">
        <v>117.4</v>
      </c>
      <c r="K180" s="44" t="s">
        <v>102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200</v>
      </c>
      <c r="G181" s="43">
        <v>0.6</v>
      </c>
      <c r="H181" s="43">
        <v>0</v>
      </c>
      <c r="I181" s="43">
        <v>33</v>
      </c>
      <c r="J181" s="43">
        <v>134.4</v>
      </c>
      <c r="K181" s="44" t="s">
        <v>102</v>
      </c>
      <c r="L181" s="43">
        <v>9</v>
      </c>
    </row>
    <row r="182" spans="1:12" ht="15" x14ac:dyDescent="0.25">
      <c r="A182" s="23"/>
      <c r="B182" s="15"/>
      <c r="C182" s="11"/>
      <c r="D182" s="6" t="s">
        <v>26</v>
      </c>
      <c r="E182" s="42" t="s">
        <v>64</v>
      </c>
      <c r="F182" s="43">
        <v>80</v>
      </c>
      <c r="G182" s="43">
        <v>2</v>
      </c>
      <c r="H182" s="43">
        <v>8.1</v>
      </c>
      <c r="I182" s="43">
        <v>8.4</v>
      </c>
      <c r="J182" s="43">
        <v>114.4</v>
      </c>
      <c r="K182" s="44" t="s">
        <v>63</v>
      </c>
      <c r="L182" s="43">
        <v>4.76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29.200000000000003</v>
      </c>
      <c r="H184" s="19">
        <f t="shared" si="86"/>
        <v>19.100000000000001</v>
      </c>
      <c r="I184" s="19">
        <f t="shared" si="86"/>
        <v>111.2</v>
      </c>
      <c r="J184" s="19">
        <f t="shared" si="86"/>
        <v>732.19999999999993</v>
      </c>
      <c r="K184" s="25"/>
      <c r="L184" s="19">
        <f t="shared" ref="L184" si="87">SUM(L177:L183)</f>
        <v>46.76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565</v>
      </c>
      <c r="G195" s="32">
        <f t="shared" ref="G195" si="90">G184+G194</f>
        <v>29.200000000000003</v>
      </c>
      <c r="H195" s="32">
        <f t="shared" ref="H195" si="91">H184+H194</f>
        <v>19.100000000000001</v>
      </c>
      <c r="I195" s="32">
        <f t="shared" ref="I195" si="92">I184+I194</f>
        <v>111.2</v>
      </c>
      <c r="J195" s="32">
        <f t="shared" ref="J195:L195" si="93">J184+J194</f>
        <v>732.19999999999993</v>
      </c>
      <c r="K195" s="32"/>
      <c r="L195" s="32">
        <f t="shared" si="93"/>
        <v>46.76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618.46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23.982999999999997</v>
      </c>
      <c r="H196" s="34">
        <f t="shared" si="94"/>
        <v>21.212999999999997</v>
      </c>
      <c r="I196" s="34">
        <f t="shared" si="94"/>
        <v>86.605000000000004</v>
      </c>
      <c r="J196" s="34">
        <f t="shared" si="94"/>
        <v>636.78599999999994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68.713000000000008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2023-10-16T03:36:11Z</dcterms:modified>
</cp:coreProperties>
</file>